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482"/>
  </bookViews>
  <sheets>
    <sheet name="Лист1" sheetId="1" r:id="rId1"/>
    <sheet name="Лист2" sheetId="2" r:id="rId2"/>
    <sheet name="Лист3" sheetId="3" r:id="rId3"/>
    <sheet name="Лист1 (2)" sheetId="4" r:id="rId4"/>
  </sheets>
  <definedNames>
    <definedName name="_xlnm.Print_Area" localSheetId="0">Лист1!$A$1:$L$77</definedName>
    <definedName name="_xlnm.Print_Area" localSheetId="3">'Лист1 (2)'!$A$1:$I$25</definedName>
  </definedNames>
  <calcPr calcId="125725"/>
</workbook>
</file>

<file path=xl/calcChain.xml><?xml version="1.0" encoding="utf-8"?>
<calcChain xmlns="http://schemas.openxmlformats.org/spreadsheetml/2006/main">
  <c r="H8" i="1"/>
  <c r="E8" i="4"/>
  <c r="F8"/>
  <c r="G8"/>
  <c r="D8"/>
  <c r="G19"/>
  <c r="F8" i="1"/>
  <c r="D66" l="1"/>
</calcChain>
</file>

<file path=xl/sharedStrings.xml><?xml version="1.0" encoding="utf-8"?>
<sst xmlns="http://schemas.openxmlformats.org/spreadsheetml/2006/main" count="219" uniqueCount="105">
  <si>
    <t>№ п\п</t>
  </si>
  <si>
    <t>Наименование задачи и целевого индикатора</t>
  </si>
  <si>
    <t>Плановый период</t>
  </si>
  <si>
    <t>(прогноз)</t>
  </si>
  <si>
    <t>(%)</t>
  </si>
  <si>
    <t>V фин-я</t>
  </si>
  <si>
    <t>(руб.)</t>
  </si>
  <si>
    <t>Проверка работоспособности кранов внутреннего противопожарного водопровода</t>
  </si>
  <si>
    <t>Доля общеобразовательных учреждений имеющих нарушения требований пожарной безопасности в соответствии с Федеральным Законом от 21.12.1994г. № 69-ФЗ «О пожарной безопасности», для устранения которых необходимы значительные финансовые средства</t>
  </si>
  <si>
    <t>Приобретение и установка противопожарных дверей в помещениях образовательных учреждениях в том числе:</t>
  </si>
  <si>
    <t>ГБОУ СОШ с. Мочалеевка</t>
  </si>
  <si>
    <t>ГБОУ ООШ с. Малый Толкай</t>
  </si>
  <si>
    <t>ГБОУ СОШ с. Старый Аманак</t>
  </si>
  <si>
    <t>ГБОУ СОШ с. Исаково</t>
  </si>
  <si>
    <t>ГБОУ СОШ с. Большой Толкай</t>
  </si>
  <si>
    <t>ГБОУ СОШ с. Среднее Аверкино</t>
  </si>
  <si>
    <t>ГБОУ СОШ с. Кротково</t>
  </si>
  <si>
    <t>ГБОУ СОШ с. Малое Ибряйкино</t>
  </si>
  <si>
    <t>-</t>
  </si>
  <si>
    <t>Приобретение устройства уплотнителей в притворах и устройства самозакрывания  дверей</t>
  </si>
  <si>
    <t>Нижнеаверкино</t>
  </si>
  <si>
    <t>Рысайкино</t>
  </si>
  <si>
    <t>Подбельск</t>
  </si>
  <si>
    <t>450 000</t>
  </si>
  <si>
    <t>Проверка систем вентиляции, кондиционирования и дым удаления</t>
  </si>
  <si>
    <t>Периодическое техническое обслуживание АПС и системы оповещения</t>
  </si>
  <si>
    <t xml:space="preserve">Приобретение резервных  источников электропитания АПС </t>
  </si>
  <si>
    <t>Проведение ежегодных электроизмерительных работ в зданиях образовательных учреждений</t>
  </si>
  <si>
    <t>Приобретение комплектующих частей для системы АПС</t>
  </si>
  <si>
    <t>Испытание пожарных лестниц</t>
  </si>
  <si>
    <t xml:space="preserve">Периодическое обслуживание противопожарных клапанов и системы вентиляции </t>
  </si>
  <si>
    <t>Увеличение степени огнестойкости косоуров  лестничных маршей до R 60</t>
  </si>
  <si>
    <t>В том числе:</t>
  </si>
  <si>
    <t>ГБОУ СОШ с. Нижнеаверкино</t>
  </si>
  <si>
    <t>Исаковский филиал</t>
  </si>
  <si>
    <t>ГБОУ ООШ с. Стюхино</t>
  </si>
  <si>
    <t>Монтаж электросветильников закрытыми колпаками (рассеивателями) (700 шт)</t>
  </si>
  <si>
    <t>ГБОУ ООШ с. Подбельск</t>
  </si>
  <si>
    <t>ГБОУ ООШ с. Красные Ключи</t>
  </si>
  <si>
    <t>Разделение противопожарной преградой в помещениях детского сада и школы пос. Северный Ключ</t>
  </si>
  <si>
    <t>Заполнение проемов в противопожарных преградах</t>
  </si>
  <si>
    <t>ГБОУ ООШ с. Старопохвистнево (подвал)</t>
  </si>
  <si>
    <t>Среднее Аверкино</t>
  </si>
  <si>
    <t>Старопохвистнево</t>
  </si>
  <si>
    <t xml:space="preserve">М. Ибряйкино </t>
  </si>
  <si>
    <t>М. толкай</t>
  </si>
  <si>
    <t>Красные Ключи</t>
  </si>
  <si>
    <t>Большая Ега</t>
  </si>
  <si>
    <t>Большой Толкай</t>
  </si>
  <si>
    <t>Поставка огнезащитной краски для ремонта (отделки) путей эвакуации с применением материалов соответствующих требованиям пожарной безопасности в здании ГБОУ ООШ с. Рысайкино</t>
  </si>
  <si>
    <t>Приобретение и установка противопожарных люков в зданиях образовательных учреждений муниципального района Похвистневский Самарской области</t>
  </si>
  <si>
    <t xml:space="preserve">обеспечения подачи светового и звукового сигналов о возникновении пожара </t>
  </si>
  <si>
    <t>в зданиях образовательных учреждений муниципального района Похвистневский Самарской области</t>
  </si>
  <si>
    <t>на контрольное устройство в помещении дежурного персонала или специальные выносные устройства</t>
  </si>
  <si>
    <t xml:space="preserve">Установка  программно-аппаратного комплекса (ПАК) «СТРЕЛЕЦ-МОНИТОРИНГ» для обеспечения подачи   </t>
  </si>
  <si>
    <t>к системе пультовой охраны  Государственного казенного учреждения Самарской области</t>
  </si>
  <si>
    <t>«Центр по делам гражданской обороны пожарной безопасности и чрезвычайным ситуациям» пожарно-спасательная часть № 102</t>
  </si>
  <si>
    <t>расположенное по адресу: Самарская область, г. Похвистнево, ул. Лермонтова, д. 10</t>
  </si>
  <si>
    <t>1 227 200,00</t>
  </si>
  <si>
    <t xml:space="preserve">Д\С с. Рысайкино </t>
  </si>
  <si>
    <t xml:space="preserve">Замена системы АПС </t>
  </si>
  <si>
    <t>Ограждение лестничных клеток (не соответствуют высота, просвет) с. Ст. Аманак</t>
  </si>
  <si>
    <t>Проведение огнезащитной обработки деревянных конструкций  ГБОУ ООШ с. Кр. Ключи</t>
  </si>
  <si>
    <t>Замена внутреннего трубопровода противопожарного водоснабжения ГБОУ СОШ с. Подбельск</t>
  </si>
  <si>
    <t xml:space="preserve">Приведение маршей лестниц, предназначенных для эвакуации в соответсвие с Техническим Регламентом о требованиях пожарной безопасности ГБОУ СОШ с. Старый Аманак                                 Рысайкино д\с </t>
  </si>
  <si>
    <t>с. Старопохвистнево</t>
  </si>
  <si>
    <t>с. Савруха</t>
  </si>
  <si>
    <t>с. Рысайкино (Султангуловский ф)</t>
  </si>
  <si>
    <t>с.Старога-но(шк)</t>
  </si>
  <si>
    <t xml:space="preserve">                                                            Перечень целевых индикаторов (показателей) муниципальной программы                              Таблица № 1</t>
  </si>
  <si>
    <t>Ст. Аманак (д.с)</t>
  </si>
  <si>
    <t>Ст. Аманак (шк)</t>
  </si>
  <si>
    <t>Ст. Пох-во (д.с.)</t>
  </si>
  <si>
    <t>Б.Толкай (д.с.)</t>
  </si>
  <si>
    <t>Ахрат (д.с.)</t>
  </si>
  <si>
    <t>Ср.Аверкино (д.с.)</t>
  </si>
  <si>
    <t>Савруха (д.с)</t>
  </si>
  <si>
    <t>Кротково</t>
  </si>
  <si>
    <t>Ст.Ганькино</t>
  </si>
  <si>
    <t>Стюхино</t>
  </si>
  <si>
    <t>Алькино</t>
  </si>
  <si>
    <t>Разработка проетно-сметной документации на монтаж АПС</t>
  </si>
  <si>
    <t>План</t>
  </si>
  <si>
    <t>Договор</t>
  </si>
  <si>
    <t>Исполнено</t>
  </si>
  <si>
    <t>Будет исполнено</t>
  </si>
  <si>
    <t>Экономия</t>
  </si>
  <si>
    <t>Поставщик и договор</t>
  </si>
  <si>
    <t>ООО "ПожСнабСервис" Дог. № 21-ППВ/2017 от 26.01.17</t>
  </si>
  <si>
    <t>ООО "ПожСнабСервис" дог. № 03-ДВ/2017 от 15.06.2017</t>
  </si>
  <si>
    <t>ООО "КурайТелеком" Контр. № 6 от 10.01.2017</t>
  </si>
  <si>
    <t>ООО "ПожСнабСервис" Дог. № 01-ИЛ/2017 от 15.06.2017</t>
  </si>
  <si>
    <t>ИП Бруй И.В. Дог. № 1/2017 от 01.08.2017</t>
  </si>
  <si>
    <t>ООО "Курай Телеком" Дог. № 114 от 07.08.2017</t>
  </si>
  <si>
    <t>ООО "КурайТелеком" дог. № 64 от 01.02.17, № 75 от 24.03.17, № 370 от 03.08.17</t>
  </si>
  <si>
    <t>Освоение субсидии по противопожарной программе в 2017г.</t>
  </si>
  <si>
    <t>Ремонт системы АПС</t>
  </si>
  <si>
    <t>Подбельск (общ., д.с.,</t>
  </si>
  <si>
    <t>д.с. доп.гр.)</t>
  </si>
  <si>
    <t>Исаково</t>
  </si>
  <si>
    <t>Рысайкино (д.с)</t>
  </si>
  <si>
    <t>Новомансуркино</t>
  </si>
  <si>
    <t>Сев.ключ</t>
  </si>
  <si>
    <t>Савруха (зд.нач.шк.)</t>
  </si>
  <si>
    <t>Султангулово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</si>
</sst>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Border="1"/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/>
    <xf numFmtId="0" fontId="2" fillId="0" borderId="4" xfId="0" applyFont="1" applyBorder="1"/>
    <xf numFmtId="0" fontId="2" fillId="0" borderId="2" xfId="0" applyFont="1" applyBorder="1"/>
    <xf numFmtId="0" fontId="2" fillId="0" borderId="3" xfId="0" applyFont="1" applyBorder="1" applyAlignment="1">
      <alignment wrapText="1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1" xfId="0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3" fontId="2" fillId="0" borderId="2" xfId="0" applyNumberFormat="1" applyFont="1" applyBorder="1"/>
    <xf numFmtId="3" fontId="2" fillId="0" borderId="3" xfId="0" applyNumberFormat="1" applyFont="1" applyBorder="1"/>
    <xf numFmtId="3" fontId="2" fillId="3" borderId="1" xfId="0" applyNumberFormat="1" applyFont="1" applyFill="1" applyBorder="1"/>
    <xf numFmtId="0" fontId="2" fillId="3" borderId="2" xfId="0" applyNumberFormat="1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1" fillId="3" borderId="1" xfId="0" applyFont="1" applyFill="1" applyBorder="1" applyAlignment="1">
      <alignment horizontal="right"/>
    </xf>
    <xf numFmtId="3" fontId="2" fillId="3" borderId="2" xfId="0" applyNumberFormat="1" applyFont="1" applyFill="1" applyBorder="1"/>
    <xf numFmtId="3" fontId="2" fillId="3" borderId="3" xfId="0" applyNumberFormat="1" applyFont="1" applyFill="1" applyBorder="1"/>
    <xf numFmtId="0" fontId="1" fillId="3" borderId="2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4" fontId="1" fillId="2" borderId="1" xfId="0" applyNumberFormat="1" applyFont="1" applyFill="1" applyBorder="1" applyAlignment="1">
      <alignment horizontal="right"/>
    </xf>
    <xf numFmtId="0" fontId="2" fillId="4" borderId="2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1" fillId="4" borderId="1" xfId="0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0" fontId="2" fillId="4" borderId="4" xfId="0" applyFont="1" applyFill="1" applyBorder="1"/>
    <xf numFmtId="0" fontId="3" fillId="0" borderId="2" xfId="0" applyFont="1" applyBorder="1"/>
    <xf numFmtId="0" fontId="2" fillId="0" borderId="2" xfId="0" applyFont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4" fontId="2" fillId="0" borderId="1" xfId="0" applyNumberFormat="1" applyFont="1" applyBorder="1"/>
    <xf numFmtId="0" fontId="0" fillId="4" borderId="1" xfId="0" applyFill="1" applyBorder="1"/>
    <xf numFmtId="4" fontId="2" fillId="3" borderId="1" xfId="0" applyNumberFormat="1" applyFont="1" applyFill="1" applyBorder="1"/>
    <xf numFmtId="0" fontId="2" fillId="0" borderId="4" xfId="0" applyFont="1" applyBorder="1" applyAlignment="1">
      <alignment wrapText="1"/>
    </xf>
    <xf numFmtId="0" fontId="2" fillId="3" borderId="1" xfId="0" applyFont="1" applyFill="1" applyBorder="1"/>
    <xf numFmtId="4" fontId="2" fillId="0" borderId="2" xfId="0" applyNumberFormat="1" applyFont="1" applyBorder="1"/>
    <xf numFmtId="0" fontId="2" fillId="0" borderId="3" xfId="0" applyFont="1" applyFill="1" applyBorder="1"/>
    <xf numFmtId="4" fontId="2" fillId="0" borderId="4" xfId="0" applyNumberFormat="1" applyFont="1" applyBorder="1"/>
    <xf numFmtId="3" fontId="1" fillId="2" borderId="1" xfId="0" applyNumberFormat="1" applyFont="1" applyFill="1" applyBorder="1" applyAlignment="1">
      <alignment horizontal="right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3" fontId="5" fillId="0" borderId="1" xfId="0" applyNumberFormat="1" applyFont="1" applyBorder="1"/>
    <xf numFmtId="0" fontId="5" fillId="0" borderId="2" xfId="0" applyFont="1" applyBorder="1" applyAlignment="1">
      <alignment wrapText="1"/>
    </xf>
    <xf numFmtId="0" fontId="5" fillId="0" borderId="1" xfId="0" applyFont="1" applyBorder="1" applyAlignment="1">
      <alignment horizontal="right"/>
    </xf>
    <xf numFmtId="0" fontId="5" fillId="0" borderId="3" xfId="0" applyFont="1" applyBorder="1" applyAlignment="1">
      <alignment wrapText="1"/>
    </xf>
    <xf numFmtId="0" fontId="5" fillId="0" borderId="0" xfId="0" applyFont="1"/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4" borderId="2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75"/>
  <sheetViews>
    <sheetView tabSelected="1" view="pageBreakPreview" topLeftCell="A52" zoomScale="60" zoomScaleNormal="100" workbookViewId="0">
      <selection activeCell="L9" sqref="L9"/>
    </sheetView>
  </sheetViews>
  <sheetFormatPr defaultRowHeight="15"/>
  <cols>
    <col min="1" max="1" width="5.42578125" customWidth="1"/>
    <col min="2" max="2" width="47.7109375" customWidth="1"/>
    <col min="3" max="3" width="8.28515625" customWidth="1"/>
    <col min="4" max="4" width="19.42578125" customWidth="1"/>
    <col min="5" max="5" width="7.7109375" customWidth="1"/>
    <col min="6" max="6" width="18.5703125" customWidth="1"/>
    <col min="7" max="7" width="7.28515625" customWidth="1"/>
    <col min="8" max="8" width="21.5703125" customWidth="1"/>
    <col min="9" max="9" width="8.28515625" customWidth="1"/>
    <col min="10" max="10" width="15.140625" customWidth="1"/>
    <col min="11" max="11" width="8" customWidth="1"/>
    <col min="12" max="12" width="16.5703125" customWidth="1"/>
  </cols>
  <sheetData>
    <row r="2" spans="1:13" ht="18.75">
      <c r="B2" s="72" t="s">
        <v>69</v>
      </c>
      <c r="C2" s="72"/>
      <c r="D2" s="72"/>
      <c r="E2" s="72"/>
      <c r="F2" s="72"/>
      <c r="G2" s="72"/>
      <c r="H2" s="72"/>
      <c r="I2" s="72"/>
      <c r="J2" s="72"/>
      <c r="K2" s="72"/>
      <c r="L2" s="72"/>
    </row>
    <row r="4" spans="1:13">
      <c r="A4" s="40" t="s">
        <v>0</v>
      </c>
      <c r="B4" s="7" t="s">
        <v>1</v>
      </c>
      <c r="C4" s="9" t="s">
        <v>2</v>
      </c>
      <c r="D4" s="10"/>
      <c r="E4" s="9" t="s">
        <v>2</v>
      </c>
      <c r="F4" s="10"/>
      <c r="G4" s="9" t="s">
        <v>2</v>
      </c>
      <c r="H4" s="10"/>
      <c r="I4" s="9" t="s">
        <v>2</v>
      </c>
      <c r="J4" s="10"/>
      <c r="K4" s="9" t="s">
        <v>2</v>
      </c>
      <c r="L4" s="10"/>
    </row>
    <row r="5" spans="1:13">
      <c r="A5" s="5"/>
      <c r="B5" s="5"/>
      <c r="C5" s="11" t="s">
        <v>3</v>
      </c>
      <c r="D5" s="12"/>
      <c r="E5" s="11" t="s">
        <v>3</v>
      </c>
      <c r="F5" s="12"/>
      <c r="G5" s="11" t="s">
        <v>3</v>
      </c>
      <c r="H5" s="12"/>
      <c r="I5" s="11" t="s">
        <v>3</v>
      </c>
      <c r="J5" s="12"/>
      <c r="K5" s="11" t="s">
        <v>3</v>
      </c>
      <c r="L5" s="12"/>
    </row>
    <row r="6" spans="1:13">
      <c r="A6" s="5"/>
      <c r="B6" s="5"/>
      <c r="C6" s="33">
        <v>2015</v>
      </c>
      <c r="D6" s="13" t="s">
        <v>5</v>
      </c>
      <c r="E6" s="33">
        <v>2016</v>
      </c>
      <c r="F6" s="13" t="s">
        <v>5</v>
      </c>
      <c r="G6" s="33">
        <v>2017</v>
      </c>
      <c r="H6" s="13" t="s">
        <v>5</v>
      </c>
      <c r="I6" s="33">
        <v>2018</v>
      </c>
      <c r="J6" s="13" t="s">
        <v>5</v>
      </c>
      <c r="K6" s="33">
        <v>2019</v>
      </c>
      <c r="L6" s="13" t="s">
        <v>5</v>
      </c>
    </row>
    <row r="7" spans="1:13">
      <c r="A7" s="6"/>
      <c r="B7" s="6"/>
      <c r="C7" s="34" t="s">
        <v>4</v>
      </c>
      <c r="D7" s="14" t="s">
        <v>6</v>
      </c>
      <c r="E7" s="34"/>
      <c r="F7" s="14" t="s">
        <v>6</v>
      </c>
      <c r="G7" s="39"/>
      <c r="H7" s="14" t="s">
        <v>6</v>
      </c>
      <c r="I7" s="39"/>
      <c r="J7" s="14" t="s">
        <v>6</v>
      </c>
      <c r="K7" s="39"/>
      <c r="L7" s="14" t="s">
        <v>6</v>
      </c>
    </row>
    <row r="8" spans="1:13" ht="90">
      <c r="A8" s="15">
        <v>1</v>
      </c>
      <c r="B8" s="2" t="s">
        <v>8</v>
      </c>
      <c r="C8" s="35">
        <v>80</v>
      </c>
      <c r="D8" s="32">
        <v>1226626.54</v>
      </c>
      <c r="E8" s="35">
        <v>70</v>
      </c>
      <c r="F8" s="32">
        <f>F9+F10+F20+F33+F34+F35+F36+F37+F52+F66+F74</f>
        <v>1018939.29</v>
      </c>
      <c r="G8" s="35">
        <v>60</v>
      </c>
      <c r="H8" s="32">
        <f>H9+H20+H33+H34+H36+H37+H38+H75</f>
        <v>1137640.18</v>
      </c>
      <c r="I8" s="35">
        <v>50</v>
      </c>
      <c r="J8" s="58">
        <v>2347200</v>
      </c>
      <c r="K8" s="35">
        <v>40</v>
      </c>
      <c r="L8" s="32">
        <v>1157200</v>
      </c>
    </row>
    <row r="9" spans="1:13" ht="30">
      <c r="A9" s="16">
        <v>2</v>
      </c>
      <c r="B9" s="3" t="s">
        <v>7</v>
      </c>
      <c r="C9" s="36">
        <v>100</v>
      </c>
      <c r="D9" s="20">
        <v>41000</v>
      </c>
      <c r="E9" s="36">
        <v>100</v>
      </c>
      <c r="F9" s="17">
        <v>40900</v>
      </c>
      <c r="G9" s="36">
        <v>100</v>
      </c>
      <c r="H9" s="17">
        <v>40800</v>
      </c>
      <c r="I9" s="36">
        <v>100</v>
      </c>
      <c r="J9" s="17">
        <v>41000</v>
      </c>
      <c r="K9" s="36">
        <v>100</v>
      </c>
      <c r="L9" s="17">
        <v>41000</v>
      </c>
      <c r="M9" s="1"/>
    </row>
    <row r="10" spans="1:13" ht="45">
      <c r="A10" s="7">
        <v>3</v>
      </c>
      <c r="B10" s="4" t="s">
        <v>9</v>
      </c>
      <c r="C10" s="37">
        <v>100</v>
      </c>
      <c r="D10" s="21">
        <v>81123.98</v>
      </c>
      <c r="E10" s="37" t="s">
        <v>18</v>
      </c>
      <c r="F10" s="18">
        <v>44500</v>
      </c>
      <c r="G10" s="37" t="s">
        <v>18</v>
      </c>
      <c r="H10" s="41" t="s">
        <v>18</v>
      </c>
      <c r="I10" s="37" t="s">
        <v>18</v>
      </c>
      <c r="J10" s="7" t="s">
        <v>18</v>
      </c>
      <c r="K10" s="37" t="s">
        <v>18</v>
      </c>
      <c r="L10" s="7" t="s">
        <v>18</v>
      </c>
      <c r="M10" s="1"/>
    </row>
    <row r="11" spans="1:13">
      <c r="A11" s="5"/>
      <c r="B11" s="5" t="s">
        <v>10</v>
      </c>
      <c r="C11" s="38"/>
      <c r="D11" s="22"/>
      <c r="E11" s="38"/>
      <c r="F11" s="5" t="s">
        <v>59</v>
      </c>
      <c r="G11" s="38"/>
      <c r="H11" s="5"/>
      <c r="I11" s="38"/>
      <c r="J11" s="5"/>
      <c r="K11" s="38"/>
      <c r="L11" s="5"/>
    </row>
    <row r="12" spans="1:13">
      <c r="A12" s="5"/>
      <c r="B12" s="5" t="s">
        <v>11</v>
      </c>
      <c r="C12" s="38"/>
      <c r="D12" s="22"/>
      <c r="E12" s="38"/>
      <c r="F12" s="5"/>
      <c r="G12" s="38"/>
      <c r="H12" s="5"/>
      <c r="I12" s="38"/>
      <c r="J12" s="5"/>
      <c r="K12" s="38"/>
      <c r="L12" s="5"/>
    </row>
    <row r="13" spans="1:13">
      <c r="A13" s="5"/>
      <c r="B13" s="5" t="s">
        <v>12</v>
      </c>
      <c r="C13" s="38"/>
      <c r="D13" s="22"/>
      <c r="E13" s="38"/>
      <c r="F13" s="5"/>
      <c r="G13" s="38"/>
      <c r="H13" s="5"/>
      <c r="I13" s="38"/>
      <c r="J13" s="5"/>
      <c r="K13" s="38"/>
      <c r="L13" s="5"/>
    </row>
    <row r="14" spans="1:13">
      <c r="A14" s="5"/>
      <c r="B14" s="5" t="s">
        <v>13</v>
      </c>
      <c r="C14" s="38"/>
      <c r="D14" s="22"/>
      <c r="E14" s="38"/>
      <c r="F14" s="5"/>
      <c r="G14" s="38"/>
      <c r="H14" s="5"/>
      <c r="I14" s="38"/>
      <c r="J14" s="5"/>
      <c r="K14" s="38"/>
      <c r="L14" s="5"/>
    </row>
    <row r="15" spans="1:13">
      <c r="A15" s="5"/>
      <c r="B15" s="5" t="s">
        <v>14</v>
      </c>
      <c r="C15" s="38"/>
      <c r="D15" s="22"/>
      <c r="E15" s="38"/>
      <c r="F15" s="5"/>
      <c r="G15" s="38"/>
      <c r="H15" s="5"/>
      <c r="I15" s="38"/>
      <c r="J15" s="5"/>
      <c r="K15" s="38"/>
      <c r="L15" s="5"/>
    </row>
    <row r="16" spans="1:13">
      <c r="A16" s="5"/>
      <c r="B16" s="5" t="s">
        <v>15</v>
      </c>
      <c r="C16" s="38"/>
      <c r="D16" s="22"/>
      <c r="E16" s="38"/>
      <c r="F16" s="5"/>
      <c r="G16" s="38"/>
      <c r="H16" s="5"/>
      <c r="I16" s="38"/>
      <c r="J16" s="5"/>
      <c r="K16" s="38"/>
      <c r="L16" s="5"/>
    </row>
    <row r="17" spans="1:12">
      <c r="A17" s="5"/>
      <c r="B17" s="5" t="s">
        <v>16</v>
      </c>
      <c r="C17" s="38"/>
      <c r="D17" s="22"/>
      <c r="E17" s="38"/>
      <c r="F17" s="5"/>
      <c r="G17" s="38"/>
      <c r="H17" s="5"/>
      <c r="I17" s="38"/>
      <c r="J17" s="5"/>
      <c r="K17" s="38"/>
      <c r="L17" s="5"/>
    </row>
    <row r="18" spans="1:12">
      <c r="A18" s="6"/>
      <c r="B18" s="6" t="s">
        <v>17</v>
      </c>
      <c r="C18" s="39"/>
      <c r="D18" s="23"/>
      <c r="E18" s="39"/>
      <c r="F18" s="6"/>
      <c r="G18" s="39"/>
      <c r="H18" s="6"/>
      <c r="I18" s="39"/>
      <c r="J18" s="6"/>
      <c r="K18" s="39"/>
      <c r="L18" s="6"/>
    </row>
    <row r="19" spans="1:12" ht="30">
      <c r="A19" s="16">
        <v>4</v>
      </c>
      <c r="B19" s="3" t="s">
        <v>19</v>
      </c>
      <c r="C19" s="36">
        <v>0</v>
      </c>
      <c r="D19" s="20">
        <v>0</v>
      </c>
      <c r="E19" s="36">
        <v>30</v>
      </c>
      <c r="F19" s="17">
        <v>0</v>
      </c>
      <c r="G19" s="36">
        <v>50</v>
      </c>
      <c r="H19" s="17"/>
      <c r="I19" s="36">
        <v>60</v>
      </c>
      <c r="J19" s="17">
        <v>20000</v>
      </c>
      <c r="K19" s="36">
        <v>70</v>
      </c>
      <c r="L19" s="17">
        <v>20000</v>
      </c>
    </row>
    <row r="20" spans="1:12" ht="24.75" customHeight="1">
      <c r="A20" s="7">
        <v>5</v>
      </c>
      <c r="B20" s="30" t="s">
        <v>54</v>
      </c>
      <c r="C20" s="37">
        <v>0</v>
      </c>
      <c r="D20" s="25">
        <v>434000</v>
      </c>
      <c r="E20" s="37">
        <v>3</v>
      </c>
      <c r="F20" s="41">
        <v>311000</v>
      </c>
      <c r="G20" s="37">
        <v>6</v>
      </c>
      <c r="H20" s="41">
        <v>442960.18</v>
      </c>
      <c r="I20" s="37">
        <v>9</v>
      </c>
      <c r="J20" s="41" t="s">
        <v>23</v>
      </c>
      <c r="K20" s="37">
        <v>12</v>
      </c>
      <c r="L20" s="41" t="s">
        <v>23</v>
      </c>
    </row>
    <row r="21" spans="1:12" ht="26.25" customHeight="1">
      <c r="A21" s="5"/>
      <c r="B21" s="31" t="s">
        <v>51</v>
      </c>
      <c r="C21" s="38"/>
      <c r="D21" s="22" t="s">
        <v>20</v>
      </c>
      <c r="E21" s="38"/>
      <c r="F21" s="5" t="s">
        <v>70</v>
      </c>
      <c r="G21" s="38"/>
      <c r="H21" s="5" t="s">
        <v>97</v>
      </c>
      <c r="I21" s="38"/>
      <c r="J21" s="5"/>
      <c r="K21" s="38"/>
      <c r="L21" s="5"/>
    </row>
    <row r="22" spans="1:12" ht="26.25" customHeight="1">
      <c r="A22" s="5"/>
      <c r="B22" s="31" t="s">
        <v>52</v>
      </c>
      <c r="C22" s="38"/>
      <c r="D22" s="22" t="s">
        <v>42</v>
      </c>
      <c r="E22" s="38"/>
      <c r="F22" s="5" t="s">
        <v>71</v>
      </c>
      <c r="G22" s="38"/>
      <c r="H22" s="5" t="s">
        <v>98</v>
      </c>
      <c r="I22" s="38"/>
      <c r="J22" s="5"/>
      <c r="K22" s="38"/>
      <c r="L22" s="5"/>
    </row>
    <row r="23" spans="1:12" ht="27" customHeight="1">
      <c r="A23" s="5"/>
      <c r="B23" s="31" t="s">
        <v>53</v>
      </c>
      <c r="C23" s="38"/>
      <c r="D23" s="22" t="s">
        <v>43</v>
      </c>
      <c r="E23" s="38"/>
      <c r="F23" s="5" t="s">
        <v>72</v>
      </c>
      <c r="G23" s="38"/>
      <c r="H23" s="5" t="s">
        <v>99</v>
      </c>
      <c r="I23" s="38"/>
      <c r="J23" s="5"/>
      <c r="K23" s="38"/>
      <c r="L23" s="5"/>
    </row>
    <row r="24" spans="1:12" ht="26.25" customHeight="1">
      <c r="A24" s="5"/>
      <c r="B24" s="31" t="s">
        <v>55</v>
      </c>
      <c r="C24" s="38"/>
      <c r="D24" s="22" t="s">
        <v>44</v>
      </c>
      <c r="E24" s="38"/>
      <c r="F24" s="5" t="s">
        <v>73</v>
      </c>
      <c r="G24" s="38"/>
      <c r="H24" s="5" t="s">
        <v>77</v>
      </c>
      <c r="I24" s="38"/>
      <c r="J24" s="5"/>
      <c r="K24" s="38"/>
      <c r="L24" s="5"/>
    </row>
    <row r="25" spans="1:12" ht="39" customHeight="1">
      <c r="A25" s="5"/>
      <c r="B25" s="31" t="s">
        <v>56</v>
      </c>
      <c r="C25" s="38"/>
      <c r="D25" s="22" t="s">
        <v>45</v>
      </c>
      <c r="E25" s="38"/>
      <c r="F25" s="56" t="s">
        <v>74</v>
      </c>
      <c r="G25" s="38"/>
      <c r="H25" s="5" t="s">
        <v>80</v>
      </c>
      <c r="I25" s="38"/>
      <c r="J25" s="5"/>
      <c r="K25" s="38"/>
      <c r="L25" s="5"/>
    </row>
    <row r="26" spans="1:12" ht="26.25" customHeight="1">
      <c r="A26" s="5"/>
      <c r="B26" s="31" t="s">
        <v>57</v>
      </c>
      <c r="C26" s="38"/>
      <c r="D26" s="22" t="s">
        <v>22</v>
      </c>
      <c r="E26" s="38"/>
      <c r="F26" s="22" t="s">
        <v>75</v>
      </c>
      <c r="G26" s="38"/>
      <c r="H26" s="5" t="s">
        <v>100</v>
      </c>
      <c r="I26" s="38"/>
      <c r="J26" s="5"/>
      <c r="K26" s="38"/>
      <c r="L26" s="5"/>
    </row>
    <row r="27" spans="1:12">
      <c r="A27" s="5"/>
      <c r="B27" s="5"/>
      <c r="C27" s="38"/>
      <c r="D27" s="22" t="s">
        <v>46</v>
      </c>
      <c r="E27" s="38"/>
      <c r="F27" s="5" t="s">
        <v>76</v>
      </c>
      <c r="G27" s="38"/>
      <c r="H27" s="5" t="s">
        <v>101</v>
      </c>
      <c r="I27" s="38"/>
      <c r="J27" s="5"/>
      <c r="K27" s="38"/>
      <c r="L27" s="5"/>
    </row>
    <row r="28" spans="1:12">
      <c r="A28" s="5"/>
      <c r="B28" s="5"/>
      <c r="C28" s="38"/>
      <c r="D28" s="22" t="s">
        <v>47</v>
      </c>
      <c r="E28" s="38"/>
      <c r="F28" s="5"/>
      <c r="G28" s="38"/>
      <c r="H28" s="5" t="s">
        <v>78</v>
      </c>
      <c r="I28" s="38"/>
      <c r="J28" s="5"/>
      <c r="K28" s="38"/>
      <c r="L28" s="5"/>
    </row>
    <row r="29" spans="1:12">
      <c r="A29" s="5"/>
      <c r="B29" s="5"/>
      <c r="C29" s="38"/>
      <c r="D29" s="22" t="s">
        <v>48</v>
      </c>
      <c r="E29" s="38"/>
      <c r="F29" s="5"/>
      <c r="G29" s="38"/>
      <c r="H29" s="5" t="s">
        <v>102</v>
      </c>
      <c r="I29" s="38"/>
      <c r="J29" s="5"/>
      <c r="K29" s="38"/>
      <c r="L29" s="5"/>
    </row>
    <row r="30" spans="1:12">
      <c r="A30" s="5"/>
      <c r="B30" s="5"/>
      <c r="C30" s="38"/>
      <c r="D30" s="22" t="s">
        <v>21</v>
      </c>
      <c r="E30" s="38"/>
      <c r="F30" s="5"/>
      <c r="G30" s="38"/>
      <c r="H30" s="5" t="s">
        <v>79</v>
      </c>
      <c r="I30" s="38"/>
      <c r="J30" s="5"/>
      <c r="K30" s="38"/>
      <c r="L30" s="5"/>
    </row>
    <row r="31" spans="1:12">
      <c r="A31" s="5"/>
      <c r="B31" s="5"/>
      <c r="C31" s="38"/>
      <c r="D31" s="22"/>
      <c r="E31" s="38"/>
      <c r="F31" s="5"/>
      <c r="G31" s="38"/>
      <c r="H31" s="5" t="s">
        <v>104</v>
      </c>
      <c r="I31" s="38"/>
      <c r="J31" s="5"/>
      <c r="K31" s="38"/>
      <c r="L31" s="5"/>
    </row>
    <row r="32" spans="1:12">
      <c r="A32" s="5"/>
      <c r="B32" s="5"/>
      <c r="C32" s="38"/>
      <c r="D32" s="22"/>
      <c r="E32" s="38"/>
      <c r="F32" s="5"/>
      <c r="G32" s="38"/>
      <c r="H32" s="5" t="s">
        <v>103</v>
      </c>
      <c r="I32" s="38"/>
      <c r="J32" s="5"/>
      <c r="K32" s="38"/>
      <c r="L32" s="5"/>
    </row>
    <row r="33" spans="1:13" ht="30">
      <c r="A33" s="16">
        <v>6</v>
      </c>
      <c r="B33" s="3" t="s">
        <v>24</v>
      </c>
      <c r="C33" s="36">
        <v>100</v>
      </c>
      <c r="D33" s="20">
        <v>48000</v>
      </c>
      <c r="E33" s="36">
        <v>100</v>
      </c>
      <c r="F33" s="17">
        <v>59999.94</v>
      </c>
      <c r="G33" s="36">
        <v>100</v>
      </c>
      <c r="H33" s="17">
        <v>60000</v>
      </c>
      <c r="I33" s="36">
        <v>100</v>
      </c>
      <c r="J33" s="17">
        <v>48000</v>
      </c>
      <c r="K33" s="36">
        <v>100</v>
      </c>
      <c r="L33" s="17">
        <v>48000</v>
      </c>
      <c r="M33" s="1"/>
    </row>
    <row r="34" spans="1:13" ht="30">
      <c r="A34" s="16">
        <v>7</v>
      </c>
      <c r="B34" s="3" t="s">
        <v>25</v>
      </c>
      <c r="C34" s="36">
        <v>100</v>
      </c>
      <c r="D34" s="20">
        <v>360000</v>
      </c>
      <c r="E34" s="36">
        <v>100</v>
      </c>
      <c r="F34" s="17">
        <v>288000</v>
      </c>
      <c r="G34" s="36">
        <v>100</v>
      </c>
      <c r="H34" s="17">
        <v>286000</v>
      </c>
      <c r="I34" s="36">
        <v>100</v>
      </c>
      <c r="J34" s="17">
        <v>360000</v>
      </c>
      <c r="K34" s="36">
        <v>100</v>
      </c>
      <c r="L34" s="17">
        <v>360000</v>
      </c>
    </row>
    <row r="35" spans="1:13" ht="30">
      <c r="A35" s="16">
        <v>8</v>
      </c>
      <c r="B35" s="3" t="s">
        <v>26</v>
      </c>
      <c r="C35" s="36">
        <v>100</v>
      </c>
      <c r="D35" s="24" t="s">
        <v>18</v>
      </c>
      <c r="E35" s="36">
        <v>100</v>
      </c>
      <c r="F35" s="17">
        <v>15000</v>
      </c>
      <c r="G35" s="36">
        <v>100</v>
      </c>
      <c r="H35" s="17"/>
      <c r="I35" s="36" t="s">
        <v>18</v>
      </c>
      <c r="J35" s="17">
        <v>15000</v>
      </c>
      <c r="K35" s="36" t="s">
        <v>18</v>
      </c>
      <c r="L35" s="17">
        <v>15000</v>
      </c>
    </row>
    <row r="36" spans="1:13" ht="30">
      <c r="A36" s="16">
        <v>9</v>
      </c>
      <c r="B36" s="3" t="s">
        <v>27</v>
      </c>
      <c r="C36" s="36">
        <v>100</v>
      </c>
      <c r="D36" s="20">
        <v>68000</v>
      </c>
      <c r="E36" s="36">
        <v>100</v>
      </c>
      <c r="F36" s="50">
        <v>54900</v>
      </c>
      <c r="G36" s="36">
        <v>100</v>
      </c>
      <c r="H36" s="17">
        <v>60000</v>
      </c>
      <c r="I36" s="36">
        <v>100</v>
      </c>
      <c r="J36" s="17">
        <v>150000</v>
      </c>
      <c r="K36" s="36">
        <v>100</v>
      </c>
      <c r="L36" s="17">
        <v>150000</v>
      </c>
    </row>
    <row r="37" spans="1:13" ht="30">
      <c r="A37" s="16">
        <v>10</v>
      </c>
      <c r="B37" s="3" t="s">
        <v>28</v>
      </c>
      <c r="C37" s="36">
        <v>25</v>
      </c>
      <c r="D37" s="52">
        <v>13975.22</v>
      </c>
      <c r="E37" s="36">
        <v>30</v>
      </c>
      <c r="F37" s="17">
        <v>36000</v>
      </c>
      <c r="G37" s="36">
        <v>40</v>
      </c>
      <c r="H37" s="17">
        <v>89880</v>
      </c>
      <c r="I37" s="36">
        <v>50</v>
      </c>
      <c r="J37" s="17">
        <v>40000</v>
      </c>
      <c r="K37" s="36" t="s">
        <v>18</v>
      </c>
      <c r="L37" s="17">
        <v>40000</v>
      </c>
    </row>
    <row r="38" spans="1:13">
      <c r="A38" s="16">
        <v>11</v>
      </c>
      <c r="B38" s="3" t="s">
        <v>29</v>
      </c>
      <c r="C38" s="36"/>
      <c r="D38" s="24" t="s">
        <v>18</v>
      </c>
      <c r="E38" s="36" t="s">
        <v>18</v>
      </c>
      <c r="F38" s="48" t="s">
        <v>18</v>
      </c>
      <c r="G38" s="36">
        <v>100</v>
      </c>
      <c r="H38" s="17">
        <v>60000</v>
      </c>
      <c r="I38" s="36" t="s">
        <v>18</v>
      </c>
      <c r="J38" s="16" t="s">
        <v>18</v>
      </c>
      <c r="K38" s="36" t="s">
        <v>18</v>
      </c>
      <c r="L38" s="16" t="s">
        <v>18</v>
      </c>
      <c r="M38" s="1"/>
    </row>
    <row r="39" spans="1:13" ht="30">
      <c r="A39" s="7">
        <v>12</v>
      </c>
      <c r="B39" s="4" t="s">
        <v>30</v>
      </c>
      <c r="C39" s="37"/>
      <c r="D39" s="25">
        <v>0</v>
      </c>
      <c r="E39" s="36" t="s">
        <v>18</v>
      </c>
      <c r="F39" s="17">
        <v>0</v>
      </c>
      <c r="G39" s="36"/>
      <c r="H39" s="17"/>
      <c r="I39" s="36"/>
      <c r="J39" s="17">
        <v>3200</v>
      </c>
      <c r="K39" s="36"/>
      <c r="L39" s="17">
        <v>3200</v>
      </c>
    </row>
    <row r="40" spans="1:13" ht="30">
      <c r="A40" s="7">
        <v>13</v>
      </c>
      <c r="B40" s="4" t="s">
        <v>31</v>
      </c>
      <c r="C40" s="37">
        <v>100</v>
      </c>
      <c r="D40" s="25">
        <v>25000</v>
      </c>
      <c r="E40" s="37" t="s">
        <v>18</v>
      </c>
      <c r="F40" s="7" t="s">
        <v>18</v>
      </c>
      <c r="G40" s="37" t="s">
        <v>18</v>
      </c>
      <c r="H40" s="7" t="s">
        <v>18</v>
      </c>
      <c r="I40" s="37" t="s">
        <v>18</v>
      </c>
      <c r="J40" s="7" t="s">
        <v>18</v>
      </c>
      <c r="K40" s="37" t="s">
        <v>18</v>
      </c>
      <c r="L40" s="7" t="s">
        <v>18</v>
      </c>
    </row>
    <row r="41" spans="1:13">
      <c r="A41" s="5"/>
      <c r="B41" s="5" t="s">
        <v>32</v>
      </c>
      <c r="C41" s="38"/>
      <c r="D41" s="22"/>
      <c r="E41" s="38"/>
      <c r="F41" s="5"/>
      <c r="G41" s="38"/>
      <c r="H41" s="5"/>
      <c r="I41" s="38"/>
      <c r="J41" s="5"/>
      <c r="K41" s="38"/>
      <c r="L41" s="5"/>
    </row>
    <row r="42" spans="1:13">
      <c r="A42" s="5"/>
      <c r="B42" s="5" t="s">
        <v>16</v>
      </c>
      <c r="C42" s="38"/>
      <c r="D42" s="22"/>
      <c r="E42" s="38"/>
      <c r="F42" s="5"/>
      <c r="G42" s="38"/>
      <c r="H42" s="5"/>
      <c r="I42" s="38"/>
      <c r="J42" s="5"/>
      <c r="K42" s="38"/>
      <c r="L42" s="5"/>
    </row>
    <row r="43" spans="1:13">
      <c r="A43" s="5"/>
      <c r="B43" s="5" t="s">
        <v>17</v>
      </c>
      <c r="C43" s="38"/>
      <c r="D43" s="22"/>
      <c r="E43" s="38"/>
      <c r="F43" s="5"/>
      <c r="G43" s="38"/>
      <c r="H43" s="5"/>
      <c r="I43" s="38"/>
      <c r="J43" s="5"/>
      <c r="K43" s="38"/>
      <c r="L43" s="5"/>
    </row>
    <row r="44" spans="1:13">
      <c r="A44" s="5"/>
      <c r="B44" s="5" t="s">
        <v>33</v>
      </c>
      <c r="C44" s="38"/>
      <c r="D44" s="22"/>
      <c r="E44" s="38"/>
      <c r="F44" s="5"/>
      <c r="G44" s="38"/>
      <c r="H44" s="5"/>
      <c r="I44" s="38"/>
      <c r="J44" s="5"/>
      <c r="K44" s="38"/>
      <c r="L44" s="5"/>
    </row>
    <row r="45" spans="1:13">
      <c r="A45" s="5"/>
      <c r="B45" s="5" t="s">
        <v>34</v>
      </c>
      <c r="C45" s="38"/>
      <c r="D45" s="22"/>
      <c r="E45" s="38"/>
      <c r="F45" s="5"/>
      <c r="G45" s="38"/>
      <c r="H45" s="5"/>
      <c r="I45" s="38"/>
      <c r="J45" s="5"/>
      <c r="K45" s="38"/>
      <c r="L45" s="5"/>
    </row>
    <row r="46" spans="1:13">
      <c r="A46" s="5"/>
      <c r="B46" s="5" t="s">
        <v>14</v>
      </c>
      <c r="C46" s="38"/>
      <c r="D46" s="22"/>
      <c r="E46" s="38"/>
      <c r="F46" s="5"/>
      <c r="G46" s="38"/>
      <c r="H46" s="5"/>
      <c r="I46" s="38"/>
      <c r="J46" s="5"/>
      <c r="K46" s="38"/>
      <c r="L46" s="5"/>
    </row>
    <row r="47" spans="1:13">
      <c r="A47" s="6"/>
      <c r="B47" s="6" t="s">
        <v>35</v>
      </c>
      <c r="C47" s="39"/>
      <c r="D47" s="23"/>
      <c r="E47" s="39"/>
      <c r="F47" s="6"/>
      <c r="G47" s="39"/>
      <c r="H47" s="6"/>
      <c r="I47" s="39"/>
      <c r="J47" s="6"/>
      <c r="K47" s="39"/>
      <c r="L47" s="6"/>
    </row>
    <row r="48" spans="1:13" ht="75">
      <c r="A48" s="5">
        <v>14</v>
      </c>
      <c r="B48" s="8" t="s">
        <v>49</v>
      </c>
      <c r="C48" s="38"/>
      <c r="D48" s="26">
        <v>25610</v>
      </c>
      <c r="E48" s="38"/>
      <c r="F48" s="19">
        <v>0</v>
      </c>
      <c r="G48" s="38"/>
      <c r="H48" s="19"/>
      <c r="I48" s="38"/>
      <c r="J48" s="19">
        <v>30000</v>
      </c>
      <c r="K48" s="38"/>
      <c r="L48" s="19">
        <v>30000</v>
      </c>
    </row>
    <row r="49" spans="1:12" ht="30">
      <c r="A49" s="7">
        <v>15</v>
      </c>
      <c r="B49" s="4" t="s">
        <v>36</v>
      </c>
      <c r="C49" s="37"/>
      <c r="D49" s="27" t="s">
        <v>18</v>
      </c>
      <c r="E49" s="37" t="s">
        <v>18</v>
      </c>
      <c r="F49" s="7" t="s">
        <v>18</v>
      </c>
      <c r="G49" s="37" t="s">
        <v>18</v>
      </c>
      <c r="H49" s="7" t="s">
        <v>18</v>
      </c>
      <c r="I49" s="37" t="s">
        <v>18</v>
      </c>
      <c r="J49" s="18">
        <v>840000</v>
      </c>
      <c r="K49" s="37" t="s">
        <v>18</v>
      </c>
      <c r="L49" s="7" t="s">
        <v>18</v>
      </c>
    </row>
    <row r="50" spans="1:12">
      <c r="A50" s="5"/>
      <c r="B50" s="5" t="s">
        <v>37</v>
      </c>
      <c r="C50" s="38"/>
      <c r="D50" s="22"/>
      <c r="E50" s="38"/>
      <c r="F50" s="5"/>
      <c r="G50" s="38"/>
      <c r="H50" s="5"/>
      <c r="I50" s="38"/>
      <c r="J50" s="5"/>
      <c r="K50" s="38"/>
      <c r="L50" s="5"/>
    </row>
    <row r="51" spans="1:12">
      <c r="A51" s="6"/>
      <c r="B51" s="6" t="s">
        <v>38</v>
      </c>
      <c r="C51" s="39"/>
      <c r="D51" s="23"/>
      <c r="E51" s="39"/>
      <c r="F51" s="6"/>
      <c r="G51" s="39"/>
      <c r="H51" s="6"/>
      <c r="I51" s="39"/>
      <c r="J51" s="6"/>
      <c r="K51" s="39"/>
      <c r="L51" s="6"/>
    </row>
    <row r="52" spans="1:12" ht="45">
      <c r="A52" s="16">
        <v>16</v>
      </c>
      <c r="B52" s="3" t="s">
        <v>39</v>
      </c>
      <c r="C52" s="36" t="s">
        <v>18</v>
      </c>
      <c r="D52" s="28" t="s">
        <v>18</v>
      </c>
      <c r="E52" s="36" t="s">
        <v>18</v>
      </c>
      <c r="F52" s="50">
        <v>54653.98</v>
      </c>
      <c r="G52" s="36" t="s">
        <v>18</v>
      </c>
      <c r="H52" s="16" t="s">
        <v>18</v>
      </c>
      <c r="I52" s="36" t="s">
        <v>18</v>
      </c>
      <c r="J52" s="16" t="s">
        <v>18</v>
      </c>
      <c r="K52" s="36" t="s">
        <v>18</v>
      </c>
      <c r="L52" s="16" t="s">
        <v>18</v>
      </c>
    </row>
    <row r="53" spans="1:12">
      <c r="A53" s="7">
        <v>17</v>
      </c>
      <c r="B53" s="4" t="s">
        <v>60</v>
      </c>
      <c r="C53" s="37" t="s">
        <v>18</v>
      </c>
      <c r="D53" s="29" t="s">
        <v>18</v>
      </c>
      <c r="E53" s="37" t="s">
        <v>18</v>
      </c>
      <c r="F53" s="18"/>
      <c r="G53" s="37" t="s">
        <v>18</v>
      </c>
      <c r="H53" s="7" t="s">
        <v>18</v>
      </c>
      <c r="I53" s="37" t="s">
        <v>18</v>
      </c>
      <c r="J53" s="18"/>
      <c r="K53" s="37" t="s">
        <v>18</v>
      </c>
      <c r="L53" s="18"/>
    </row>
    <row r="54" spans="1:12">
      <c r="A54" s="5"/>
      <c r="B54" s="5"/>
      <c r="C54" s="38"/>
      <c r="D54" s="22"/>
      <c r="E54" s="38"/>
      <c r="F54" s="5"/>
      <c r="G54" s="38"/>
      <c r="H54" s="5"/>
      <c r="I54" s="38"/>
      <c r="J54" s="5"/>
      <c r="K54" s="38"/>
      <c r="L54" s="5"/>
    </row>
    <row r="55" spans="1:12">
      <c r="A55" s="5"/>
      <c r="B55" s="5"/>
      <c r="C55" s="38"/>
      <c r="D55" s="22"/>
      <c r="E55" s="38"/>
      <c r="F55" s="5"/>
      <c r="G55" s="38"/>
      <c r="H55" s="5"/>
      <c r="I55" s="38"/>
      <c r="J55" s="5"/>
      <c r="K55" s="38"/>
      <c r="L55" s="5"/>
    </row>
    <row r="56" spans="1:12" ht="0.75" customHeight="1">
      <c r="A56" s="5"/>
      <c r="B56" s="5"/>
      <c r="C56" s="36"/>
      <c r="D56" s="54"/>
      <c r="E56" s="36"/>
      <c r="F56" s="16"/>
      <c r="G56" s="36"/>
      <c r="H56" s="16"/>
      <c r="I56" s="36"/>
      <c r="J56" s="16"/>
      <c r="K56" s="36"/>
      <c r="L56" s="16"/>
    </row>
    <row r="57" spans="1:12" hidden="1">
      <c r="A57" s="6"/>
      <c r="B57" s="6"/>
      <c r="C57" s="39"/>
      <c r="D57" s="23"/>
      <c r="E57" s="39"/>
      <c r="F57" s="6"/>
      <c r="G57" s="39"/>
      <c r="H57" s="6"/>
      <c r="I57" s="39"/>
      <c r="J57" s="6"/>
      <c r="K57" s="39"/>
      <c r="L57" s="6"/>
    </row>
    <row r="58" spans="1:12" ht="30">
      <c r="A58" s="16">
        <v>18</v>
      </c>
      <c r="B58" s="3" t="s">
        <v>61</v>
      </c>
      <c r="C58" s="36" t="s">
        <v>18</v>
      </c>
      <c r="D58" s="20">
        <v>51000</v>
      </c>
      <c r="E58" s="36" t="s">
        <v>18</v>
      </c>
      <c r="F58" s="16" t="s">
        <v>18</v>
      </c>
      <c r="G58" s="36" t="s">
        <v>18</v>
      </c>
      <c r="H58" s="16" t="s">
        <v>18</v>
      </c>
      <c r="I58" s="36" t="s">
        <v>18</v>
      </c>
      <c r="J58" s="16" t="s">
        <v>18</v>
      </c>
      <c r="K58" s="36" t="s">
        <v>18</v>
      </c>
      <c r="L58" s="16" t="s">
        <v>18</v>
      </c>
    </row>
    <row r="59" spans="1:12" ht="30">
      <c r="A59" s="7">
        <v>19</v>
      </c>
      <c r="B59" s="4" t="s">
        <v>40</v>
      </c>
      <c r="C59" s="37"/>
      <c r="D59" s="21">
        <v>30417.34</v>
      </c>
      <c r="E59" s="37" t="s">
        <v>18</v>
      </c>
      <c r="F59" s="7" t="s">
        <v>18</v>
      </c>
      <c r="G59" s="37" t="s">
        <v>18</v>
      </c>
      <c r="H59" s="7" t="s">
        <v>18</v>
      </c>
      <c r="I59" s="37" t="s">
        <v>18</v>
      </c>
      <c r="J59" s="7" t="s">
        <v>18</v>
      </c>
      <c r="K59" s="37" t="s">
        <v>18</v>
      </c>
      <c r="L59" s="7" t="s">
        <v>18</v>
      </c>
    </row>
    <row r="60" spans="1:12">
      <c r="A60" s="6"/>
      <c r="B60" s="6" t="s">
        <v>41</v>
      </c>
      <c r="C60" s="39"/>
      <c r="D60" s="23"/>
      <c r="E60" s="39"/>
      <c r="F60" s="6"/>
      <c r="G60" s="39"/>
      <c r="H60" s="6"/>
      <c r="I60" s="39"/>
      <c r="J60" s="6"/>
      <c r="K60" s="39"/>
      <c r="L60" s="6"/>
    </row>
    <row r="61" spans="1:12" ht="60">
      <c r="A61" s="7">
        <v>20</v>
      </c>
      <c r="B61" s="4" t="s">
        <v>50</v>
      </c>
      <c r="C61" s="37"/>
      <c r="D61" s="25">
        <v>48500</v>
      </c>
      <c r="E61" s="37" t="s">
        <v>18</v>
      </c>
      <c r="F61" s="18"/>
      <c r="G61" s="37" t="s">
        <v>18</v>
      </c>
      <c r="H61" s="7" t="s">
        <v>18</v>
      </c>
      <c r="I61" s="37" t="s">
        <v>18</v>
      </c>
      <c r="J61" s="7" t="s">
        <v>18</v>
      </c>
      <c r="K61" s="37" t="s">
        <v>18</v>
      </c>
      <c r="L61" s="7" t="s">
        <v>18</v>
      </c>
    </row>
    <row r="62" spans="1:12">
      <c r="A62" s="5"/>
      <c r="C62" s="38"/>
      <c r="D62" s="8" t="s">
        <v>68</v>
      </c>
      <c r="E62" s="38"/>
      <c r="F62" s="5"/>
      <c r="G62" s="38"/>
      <c r="H62" s="5"/>
      <c r="I62" s="38"/>
      <c r="J62" s="5"/>
      <c r="K62" s="38"/>
      <c r="L62" s="5"/>
    </row>
    <row r="63" spans="1:12">
      <c r="A63" s="5"/>
      <c r="C63" s="38"/>
      <c r="D63" s="5" t="s">
        <v>65</v>
      </c>
      <c r="E63" s="38"/>
      <c r="F63" s="5"/>
      <c r="G63" s="38"/>
      <c r="H63" s="5"/>
      <c r="I63" s="38"/>
      <c r="J63" s="5"/>
      <c r="K63" s="38"/>
      <c r="L63" s="5"/>
    </row>
    <row r="64" spans="1:12">
      <c r="A64" s="5"/>
      <c r="C64" s="38"/>
      <c r="D64" s="5" t="s">
        <v>66</v>
      </c>
      <c r="E64" s="38"/>
      <c r="F64" s="5"/>
      <c r="G64" s="38"/>
      <c r="H64" s="5"/>
      <c r="I64" s="38"/>
      <c r="J64" s="5"/>
      <c r="K64" s="38"/>
      <c r="L64" s="5"/>
    </row>
    <row r="65" spans="1:12" ht="28.5" customHeight="1">
      <c r="A65" s="6"/>
      <c r="C65" s="39"/>
      <c r="D65" s="53" t="s">
        <v>67</v>
      </c>
      <c r="E65" s="39"/>
      <c r="F65" s="6"/>
      <c r="G65" s="39"/>
      <c r="H65" s="6"/>
      <c r="I65" s="39"/>
      <c r="J65" s="6"/>
      <c r="K65" s="39"/>
      <c r="L65" s="6"/>
    </row>
    <row r="66" spans="1:12">
      <c r="A66" s="7"/>
      <c r="B66" s="7"/>
      <c r="C66" s="37"/>
      <c r="D66" s="7">
        <f>-D69</f>
        <v>0</v>
      </c>
      <c r="E66" s="37"/>
      <c r="F66" s="55">
        <v>27145.8</v>
      </c>
      <c r="G66" s="45"/>
      <c r="H66" s="42">
        <v>0</v>
      </c>
      <c r="I66" s="45"/>
      <c r="J66" s="42">
        <v>0</v>
      </c>
      <c r="K66" s="45"/>
      <c r="L66" s="42">
        <v>0</v>
      </c>
    </row>
    <row r="67" spans="1:12" ht="30">
      <c r="A67" s="5">
        <v>21</v>
      </c>
      <c r="B67" s="8" t="s">
        <v>62</v>
      </c>
      <c r="C67" s="38"/>
      <c r="D67" s="5"/>
      <c r="E67" s="38"/>
      <c r="F67" s="5"/>
      <c r="G67" s="46"/>
      <c r="H67" s="43"/>
      <c r="I67" s="46"/>
      <c r="J67" s="43"/>
      <c r="K67" s="46"/>
      <c r="L67" s="43"/>
    </row>
    <row r="68" spans="1:12" ht="14.25" customHeight="1">
      <c r="A68" s="43"/>
      <c r="B68" s="43"/>
      <c r="C68" s="46"/>
      <c r="D68" s="43"/>
      <c r="E68" s="46"/>
      <c r="F68" s="43"/>
      <c r="G68" s="46"/>
      <c r="H68" s="43"/>
      <c r="I68" s="46"/>
      <c r="J68" s="43"/>
      <c r="K68" s="46"/>
      <c r="L68" s="43"/>
    </row>
    <row r="69" spans="1:12" hidden="1">
      <c r="A69" s="43"/>
      <c r="B69" s="43"/>
      <c r="C69" s="46"/>
      <c r="D69" s="43"/>
      <c r="E69" s="46"/>
      <c r="F69" s="43"/>
      <c r="G69" s="46"/>
      <c r="H69" s="43"/>
      <c r="I69" s="46"/>
      <c r="J69" s="43"/>
      <c r="K69" s="46"/>
      <c r="L69" s="43"/>
    </row>
    <row r="70" spans="1:12" hidden="1">
      <c r="A70" s="44"/>
      <c r="B70" s="44"/>
      <c r="C70" s="47"/>
      <c r="D70" s="44"/>
      <c r="E70" s="47"/>
      <c r="F70" s="44"/>
      <c r="G70" s="47"/>
      <c r="H70" s="44"/>
      <c r="I70" s="47"/>
      <c r="J70" s="44"/>
      <c r="K70" s="47"/>
      <c r="L70" s="44"/>
    </row>
    <row r="71" spans="1:12" ht="45">
      <c r="A71" s="16">
        <v>22</v>
      </c>
      <c r="B71" s="3" t="s">
        <v>63</v>
      </c>
      <c r="C71" s="36"/>
      <c r="D71" s="16"/>
      <c r="E71" s="36"/>
      <c r="F71" s="16"/>
      <c r="G71" s="36"/>
      <c r="H71" s="16"/>
      <c r="I71" s="36"/>
      <c r="J71" s="55">
        <v>350000</v>
      </c>
      <c r="K71" s="36"/>
      <c r="L71" s="16"/>
    </row>
    <row r="72" spans="1:12">
      <c r="A72" s="75">
        <v>23</v>
      </c>
      <c r="B72" s="73" t="s">
        <v>81</v>
      </c>
      <c r="C72" s="77"/>
      <c r="D72" s="79"/>
      <c r="E72" s="77"/>
      <c r="F72" s="79"/>
      <c r="G72" s="77"/>
      <c r="H72" s="79"/>
      <c r="I72" s="81"/>
      <c r="J72" s="55"/>
      <c r="K72" s="83"/>
      <c r="L72" s="79"/>
    </row>
    <row r="73" spans="1:12" ht="30" customHeight="1">
      <c r="A73" s="76"/>
      <c r="B73" s="74"/>
      <c r="C73" s="78"/>
      <c r="D73" s="80"/>
      <c r="E73" s="78"/>
      <c r="F73" s="80"/>
      <c r="G73" s="78"/>
      <c r="H73" s="80"/>
      <c r="I73" s="82"/>
      <c r="J73" s="57"/>
      <c r="K73" s="84"/>
      <c r="L73" s="80"/>
    </row>
    <row r="74" spans="1:12" ht="75">
      <c r="A74" s="49">
        <v>24</v>
      </c>
      <c r="B74" s="3" t="s">
        <v>64</v>
      </c>
      <c r="C74" s="51"/>
      <c r="D74" s="49">
        <v>0</v>
      </c>
      <c r="E74" s="51"/>
      <c r="F74" s="50">
        <v>86839.57</v>
      </c>
      <c r="G74" s="51"/>
      <c r="H74" s="49">
        <v>0</v>
      </c>
      <c r="I74" s="51"/>
      <c r="J74" s="44">
        <v>0</v>
      </c>
      <c r="K74" s="51"/>
      <c r="L74" s="49">
        <v>0</v>
      </c>
    </row>
    <row r="75" spans="1:12">
      <c r="A75" s="49">
        <v>25</v>
      </c>
      <c r="B75" s="49" t="s">
        <v>96</v>
      </c>
      <c r="C75" s="51"/>
      <c r="D75" s="49"/>
      <c r="E75" s="51"/>
      <c r="F75" s="49"/>
      <c r="G75" s="51"/>
      <c r="H75" s="49">
        <v>98000</v>
      </c>
      <c r="I75" s="51"/>
      <c r="J75" s="49"/>
      <c r="K75" s="51"/>
      <c r="L75" s="49"/>
    </row>
  </sheetData>
  <mergeCells count="12">
    <mergeCell ref="B2:L2"/>
    <mergeCell ref="B72:B73"/>
    <mergeCell ref="A72:A73"/>
    <mergeCell ref="C72:C73"/>
    <mergeCell ref="D72:D73"/>
    <mergeCell ref="E72:E73"/>
    <mergeCell ref="F72:F73"/>
    <mergeCell ref="G72:G73"/>
    <mergeCell ref="H72:H73"/>
    <mergeCell ref="I72:I73"/>
    <mergeCell ref="K72:K73"/>
    <mergeCell ref="L72:L73"/>
  </mergeCells>
  <pageMargins left="0.7" right="0.7" top="0.75" bottom="0.75" header="0.3" footer="0.3"/>
  <pageSetup paperSize="9" scale="54" orientation="landscape" verticalDpi="0" r:id="rId1"/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6" sqref="A2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5"/>
  <sheetViews>
    <sheetView view="pageBreakPreview" topLeftCell="A13" zoomScale="75" zoomScaleNormal="100" zoomScaleSheetLayoutView="75" workbookViewId="0">
      <selection activeCell="F25" sqref="F25"/>
    </sheetView>
  </sheetViews>
  <sheetFormatPr defaultRowHeight="15"/>
  <cols>
    <col min="1" max="1" width="5.42578125" customWidth="1"/>
    <col min="2" max="2" width="47.7109375" customWidth="1"/>
    <col min="3" max="3" width="21.5703125" customWidth="1"/>
    <col min="4" max="4" width="26.28515625" customWidth="1"/>
    <col min="5" max="5" width="22.85546875" customWidth="1"/>
    <col min="6" max="6" width="19.140625" customWidth="1"/>
    <col min="7" max="7" width="23.7109375" customWidth="1"/>
    <col min="8" max="8" width="29.5703125" customWidth="1"/>
  </cols>
  <sheetData>
    <row r="1" spans="1:9" ht="18.75">
      <c r="A1" s="71"/>
      <c r="B1" s="71"/>
      <c r="C1" s="71"/>
      <c r="D1" s="71"/>
      <c r="E1" s="71"/>
      <c r="F1" s="71"/>
      <c r="G1" s="71"/>
      <c r="H1" s="71"/>
      <c r="I1" s="71"/>
    </row>
    <row r="2" spans="1:9" ht="18.75">
      <c r="A2" s="72" t="s">
        <v>95</v>
      </c>
      <c r="B2" s="72"/>
      <c r="C2" s="72"/>
      <c r="D2" s="72"/>
      <c r="E2" s="72"/>
      <c r="F2" s="72"/>
      <c r="G2" s="72"/>
      <c r="H2" s="72"/>
      <c r="I2" s="72"/>
    </row>
    <row r="3" spans="1:9" ht="18.75">
      <c r="A3" s="71"/>
      <c r="B3" s="71"/>
      <c r="C3" s="71"/>
      <c r="D3" s="71"/>
      <c r="E3" s="71"/>
      <c r="F3" s="71"/>
      <c r="G3" s="71"/>
      <c r="H3" s="71"/>
      <c r="I3" s="71"/>
    </row>
    <row r="4" spans="1:9" ht="18.75">
      <c r="A4" s="59" t="s">
        <v>0</v>
      </c>
      <c r="B4" s="59" t="s">
        <v>1</v>
      </c>
      <c r="C4" s="85" t="s">
        <v>82</v>
      </c>
      <c r="D4" s="85" t="s">
        <v>83</v>
      </c>
      <c r="E4" s="85" t="s">
        <v>84</v>
      </c>
      <c r="F4" s="85" t="s">
        <v>85</v>
      </c>
      <c r="G4" s="85" t="s">
        <v>86</v>
      </c>
      <c r="H4" s="85" t="s">
        <v>87</v>
      </c>
      <c r="I4" s="71"/>
    </row>
    <row r="5" spans="1:9" ht="18.75">
      <c r="A5" s="60"/>
      <c r="B5" s="60"/>
      <c r="C5" s="85"/>
      <c r="D5" s="85"/>
      <c r="E5" s="85"/>
      <c r="F5" s="85"/>
      <c r="G5" s="85"/>
      <c r="H5" s="85"/>
      <c r="I5" s="71"/>
    </row>
    <row r="6" spans="1:9" ht="18.75">
      <c r="A6" s="60"/>
      <c r="B6" s="60"/>
      <c r="C6" s="85"/>
      <c r="D6" s="85"/>
      <c r="E6" s="85"/>
      <c r="F6" s="85"/>
      <c r="G6" s="85"/>
      <c r="H6" s="85"/>
      <c r="I6" s="71"/>
    </row>
    <row r="7" spans="1:9" ht="18.75">
      <c r="A7" s="61"/>
      <c r="B7" s="61"/>
      <c r="C7" s="85"/>
      <c r="D7" s="85"/>
      <c r="E7" s="85"/>
      <c r="F7" s="85"/>
      <c r="G7" s="85"/>
      <c r="H7" s="85"/>
      <c r="I7" s="71"/>
    </row>
    <row r="8" spans="1:9" ht="150">
      <c r="A8" s="62">
        <v>1</v>
      </c>
      <c r="B8" s="63" t="s">
        <v>8</v>
      </c>
      <c r="C8" s="64" t="s">
        <v>58</v>
      </c>
      <c r="D8" s="65">
        <f>D9+D10+D11+D18+D19+D20+D21+D22+D23+D24+D25</f>
        <v>596680</v>
      </c>
      <c r="E8" s="65">
        <f t="shared" ref="E8:G8" si="0">E9+E10+E11+E18+E19+E20+E21+E22+E23+E24+E25</f>
        <v>457113.31</v>
      </c>
      <c r="F8" s="65">
        <f t="shared" si="0"/>
        <v>589566.68999999994</v>
      </c>
      <c r="G8" s="65">
        <f t="shared" si="0"/>
        <v>180520</v>
      </c>
      <c r="H8" s="65"/>
      <c r="I8" s="71"/>
    </row>
    <row r="9" spans="1:9" ht="75">
      <c r="A9" s="65">
        <v>2</v>
      </c>
      <c r="B9" s="66" t="s">
        <v>7</v>
      </c>
      <c r="C9" s="67">
        <v>41000</v>
      </c>
      <c r="D9" s="65">
        <v>40800</v>
      </c>
      <c r="E9" s="65">
        <v>20400</v>
      </c>
      <c r="F9" s="65">
        <v>20400</v>
      </c>
      <c r="G9" s="65">
        <v>200</v>
      </c>
      <c r="H9" s="66" t="s">
        <v>88</v>
      </c>
      <c r="I9" s="71"/>
    </row>
    <row r="10" spans="1:9" ht="56.25">
      <c r="A10" s="65">
        <v>4</v>
      </c>
      <c r="B10" s="66" t="s">
        <v>19</v>
      </c>
      <c r="C10" s="67">
        <v>20000</v>
      </c>
      <c r="D10" s="65"/>
      <c r="E10" s="65"/>
      <c r="F10" s="65"/>
      <c r="G10" s="65">
        <v>20000</v>
      </c>
      <c r="H10" s="65"/>
      <c r="I10" s="71"/>
    </row>
    <row r="11" spans="1:9" ht="34.5" customHeight="1">
      <c r="A11" s="59">
        <v>5</v>
      </c>
      <c r="B11" s="68" t="s">
        <v>54</v>
      </c>
      <c r="C11" s="69">
        <v>450000</v>
      </c>
      <c r="D11" s="85"/>
      <c r="E11" s="85"/>
      <c r="F11" s="86">
        <v>450000</v>
      </c>
      <c r="G11" s="85"/>
      <c r="H11" s="85"/>
      <c r="I11" s="71"/>
    </row>
    <row r="12" spans="1:9" ht="36" customHeight="1">
      <c r="A12" s="60"/>
      <c r="B12" s="70" t="s">
        <v>51</v>
      </c>
      <c r="C12" s="65"/>
      <c r="D12" s="85"/>
      <c r="E12" s="85"/>
      <c r="F12" s="86"/>
      <c r="G12" s="85"/>
      <c r="H12" s="85"/>
      <c r="I12" s="71"/>
    </row>
    <row r="13" spans="1:9" ht="36.75" customHeight="1">
      <c r="A13" s="60"/>
      <c r="B13" s="70" t="s">
        <v>52</v>
      </c>
      <c r="C13" s="65"/>
      <c r="D13" s="85"/>
      <c r="E13" s="85"/>
      <c r="F13" s="86"/>
      <c r="G13" s="85"/>
      <c r="H13" s="85"/>
      <c r="I13" s="71"/>
    </row>
    <row r="14" spans="1:9" ht="62.25" customHeight="1">
      <c r="A14" s="60"/>
      <c r="B14" s="70" t="s">
        <v>53</v>
      </c>
      <c r="C14" s="65"/>
      <c r="D14" s="85"/>
      <c r="E14" s="85"/>
      <c r="F14" s="86"/>
      <c r="G14" s="85"/>
      <c r="H14" s="85"/>
      <c r="I14" s="71"/>
    </row>
    <row r="15" spans="1:9" ht="37.5" customHeight="1">
      <c r="A15" s="60"/>
      <c r="B15" s="70" t="s">
        <v>55</v>
      </c>
      <c r="C15" s="65"/>
      <c r="D15" s="85"/>
      <c r="E15" s="85"/>
      <c r="F15" s="86"/>
      <c r="G15" s="85"/>
      <c r="H15" s="85"/>
      <c r="I15" s="71"/>
    </row>
    <row r="16" spans="1:9" ht="39" customHeight="1">
      <c r="A16" s="60"/>
      <c r="B16" s="70" t="s">
        <v>56</v>
      </c>
      <c r="C16" s="65"/>
      <c r="D16" s="85"/>
      <c r="E16" s="85"/>
      <c r="F16" s="86"/>
      <c r="G16" s="85"/>
      <c r="H16" s="85"/>
      <c r="I16" s="71"/>
    </row>
    <row r="17" spans="1:9" ht="39" customHeight="1">
      <c r="A17" s="60"/>
      <c r="B17" s="70" t="s">
        <v>57</v>
      </c>
      <c r="C17" s="65"/>
      <c r="D17" s="85"/>
      <c r="E17" s="85"/>
      <c r="F17" s="86"/>
      <c r="G17" s="85"/>
      <c r="H17" s="85"/>
      <c r="I17" s="71"/>
    </row>
    <row r="18" spans="1:9" ht="75">
      <c r="A18" s="65">
        <v>6</v>
      </c>
      <c r="B18" s="66" t="s">
        <v>24</v>
      </c>
      <c r="C18" s="67">
        <v>48000</v>
      </c>
      <c r="D18" s="65">
        <v>60000</v>
      </c>
      <c r="E18" s="65">
        <v>60000</v>
      </c>
      <c r="F18" s="65"/>
      <c r="G18" s="65">
        <v>-12000</v>
      </c>
      <c r="H18" s="66" t="s">
        <v>89</v>
      </c>
      <c r="I18" s="71"/>
    </row>
    <row r="19" spans="1:9" ht="56.25">
      <c r="A19" s="65">
        <v>7</v>
      </c>
      <c r="B19" s="66" t="s">
        <v>25</v>
      </c>
      <c r="C19" s="67">
        <v>360000</v>
      </c>
      <c r="D19" s="65">
        <v>286000</v>
      </c>
      <c r="E19" s="65">
        <v>166833.31</v>
      </c>
      <c r="F19" s="65">
        <v>119166.69</v>
      </c>
      <c r="G19" s="67">
        <f>C19-D19</f>
        <v>74000</v>
      </c>
      <c r="H19" s="66" t="s">
        <v>90</v>
      </c>
      <c r="I19" s="71"/>
    </row>
    <row r="20" spans="1:9" ht="56.25">
      <c r="A20" s="65">
        <v>8</v>
      </c>
      <c r="B20" s="66" t="s">
        <v>26</v>
      </c>
      <c r="C20" s="67">
        <v>15000</v>
      </c>
      <c r="D20" s="65">
        <v>29600</v>
      </c>
      <c r="E20" s="65">
        <v>29600</v>
      </c>
      <c r="F20" s="65"/>
      <c r="G20" s="65">
        <v>-14600</v>
      </c>
      <c r="H20" s="66" t="s">
        <v>93</v>
      </c>
      <c r="I20" s="71"/>
    </row>
    <row r="21" spans="1:9" ht="56.25">
      <c r="A21" s="65">
        <v>9</v>
      </c>
      <c r="B21" s="66" t="s">
        <v>27</v>
      </c>
      <c r="C21" s="67">
        <v>150000</v>
      </c>
      <c r="D21" s="65">
        <v>60000</v>
      </c>
      <c r="E21" s="65">
        <v>60000</v>
      </c>
      <c r="F21" s="65"/>
      <c r="G21" s="65">
        <v>90000</v>
      </c>
      <c r="H21" s="66" t="s">
        <v>92</v>
      </c>
      <c r="I21" s="71"/>
    </row>
    <row r="22" spans="1:9" ht="75">
      <c r="A22" s="65">
        <v>10</v>
      </c>
      <c r="B22" s="66" t="s">
        <v>28</v>
      </c>
      <c r="C22" s="67">
        <v>50000</v>
      </c>
      <c r="D22" s="65">
        <v>60280</v>
      </c>
      <c r="E22" s="65">
        <v>60280</v>
      </c>
      <c r="F22" s="65"/>
      <c r="G22" s="65">
        <v>-10280</v>
      </c>
      <c r="H22" s="66" t="s">
        <v>94</v>
      </c>
      <c r="I22" s="71"/>
    </row>
    <row r="23" spans="1:9" ht="75">
      <c r="A23" s="65">
        <v>11</v>
      </c>
      <c r="B23" s="66" t="s">
        <v>29</v>
      </c>
      <c r="C23" s="67">
        <v>60000</v>
      </c>
      <c r="D23" s="65">
        <v>60000</v>
      </c>
      <c r="E23" s="65">
        <v>60000</v>
      </c>
      <c r="F23" s="65"/>
      <c r="G23" s="65"/>
      <c r="H23" s="66" t="s">
        <v>91</v>
      </c>
      <c r="I23" s="71"/>
    </row>
    <row r="24" spans="1:9" ht="56.25">
      <c r="A24" s="59">
        <v>12</v>
      </c>
      <c r="B24" s="68" t="s">
        <v>30</v>
      </c>
      <c r="C24" s="67">
        <v>3200</v>
      </c>
      <c r="D24" s="65"/>
      <c r="E24" s="65"/>
      <c r="F24" s="65"/>
      <c r="G24" s="65">
        <v>3200</v>
      </c>
      <c r="H24" s="65"/>
      <c r="I24" s="71"/>
    </row>
    <row r="25" spans="1:9" ht="112.5">
      <c r="A25" s="60">
        <v>14</v>
      </c>
      <c r="B25" s="70" t="s">
        <v>49</v>
      </c>
      <c r="C25" s="67">
        <v>30000</v>
      </c>
      <c r="D25" s="65"/>
      <c r="E25" s="65"/>
      <c r="F25" s="65"/>
      <c r="G25" s="65">
        <v>30000</v>
      </c>
      <c r="H25" s="65"/>
      <c r="I25" s="71"/>
    </row>
  </sheetData>
  <mergeCells count="12">
    <mergeCell ref="E11:E17"/>
    <mergeCell ref="F11:F17"/>
    <mergeCell ref="G11:G17"/>
    <mergeCell ref="H11:H17"/>
    <mergeCell ref="A2:I2"/>
    <mergeCell ref="C4:C7"/>
    <mergeCell ref="D4:D7"/>
    <mergeCell ref="E4:E7"/>
    <mergeCell ref="F4:F7"/>
    <mergeCell ref="G4:G7"/>
    <mergeCell ref="H4:H7"/>
    <mergeCell ref="D11:D17"/>
  </mergeCells>
  <pageMargins left="0.7" right="0.7" top="0.75" bottom="0.75" header="0.3" footer="0.3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Лист2</vt:lpstr>
      <vt:lpstr>Лист3</vt:lpstr>
      <vt:lpstr>Лист1 (2)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2018-01-23T05:33:39Z</dcterms:modified>
</cp:coreProperties>
</file>